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e de tu hora" sheetId="1" state="visible" r:id="rId1"/>
    <sheet name="Precio de cada servicio" sheetId="2" state="visible" r:id="rId2"/>
  </sheets>
  <definedNames>
    <definedName name="_xlnm.Print_Titles" localSheetId="1">'Precio de cada servicio'!$4:$4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</font>
    <font>
      <b val="1"/>
      <sz val="13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E8F1FE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pivotButton="0" quotePrefix="0" xfId="0"/>
    <xf numFmtId="164" fontId="0" fillId="3" borderId="1" pivotButton="0" quotePrefix="0" xfId="0"/>
    <xf numFmtId="0" fontId="4" fillId="0" borderId="0" pivotButton="0" quotePrefix="0" xfId="0"/>
    <xf numFmtId="164" fontId="4" fillId="4" borderId="1" pivotButton="0" quotePrefix="0" xfId="0"/>
    <xf numFmtId="1" fontId="0" fillId="3" borderId="1" pivotButton="0" quotePrefix="0" xfId="0"/>
    <xf numFmtId="9" fontId="0" fillId="3" borderId="1" pivotButton="0" quotePrefix="0" xfId="0"/>
    <xf numFmtId="1" fontId="4" fillId="4" borderId="1" pivotButton="0" quotePrefix="0" xfId="0"/>
    <xf numFmtId="164" fontId="5" fillId="4" borderId="1" pivotButton="0" quotePrefix="0" xfId="0"/>
    <xf numFmtId="0" fontId="6" fillId="5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9" fontId="0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44" customWidth="1" min="3" max="3"/>
  </cols>
  <sheetData>
    <row r="1" ht="28" customHeight="1">
      <c r="A1" s="1" t="inlineStr">
        <is>
          <t>Lo que te cuesta cada hora de trabajo</t>
        </is>
      </c>
    </row>
    <row r="2">
      <c r="A2" s="2" t="inlineStr">
        <is>
          <t>Lo que pagas cada mes, repartido entre las horas que de verdad cobras. Números de ejemplo: pon los tuyos.</t>
        </is>
      </c>
    </row>
    <row r="4" ht="22" customHeight="1">
      <c r="A4" s="3" t="inlineStr">
        <is>
          <t>1. Lo que pagas cada mes</t>
        </is>
      </c>
    </row>
    <row r="5">
      <c r="A5" s="4" t="inlineStr">
        <is>
          <t>Alquiler del local</t>
        </is>
      </c>
      <c r="B5" s="5" t="n">
        <v>700</v>
      </c>
    </row>
    <row r="6">
      <c r="A6" s="4" t="inlineStr">
        <is>
          <t>Luz, agua e Internet</t>
        </is>
      </c>
      <c r="B6" s="5" t="n">
        <v>180</v>
      </c>
    </row>
    <row r="7">
      <c r="A7" s="4" t="inlineStr">
        <is>
          <t>Sueldos y seguridad social del equipo</t>
        </is>
      </c>
      <c r="B7" s="5" t="n">
        <v>0</v>
      </c>
    </row>
    <row r="8">
      <c r="A8" s="4" t="inlineStr">
        <is>
          <t>Tu sueldo (lo que quieres sacar al mes)</t>
        </is>
      </c>
      <c r="B8" s="5" t="n">
        <v>1500</v>
      </c>
      <c r="C8" s="2" t="inlineStr">
        <is>
          <t>Tu sueldo también es un coste: si no lo pones, trabajas gratis.</t>
        </is>
      </c>
    </row>
    <row r="9">
      <c r="A9" s="4" t="inlineStr">
        <is>
          <t>Tu cuota de autónomo</t>
        </is>
      </c>
      <c r="B9" s="5" t="n">
        <v>300</v>
      </c>
    </row>
    <row r="10">
      <c r="A10" s="4" t="inlineStr">
        <is>
          <t>Gestoría</t>
        </is>
      </c>
      <c r="B10" s="5" t="n">
        <v>70</v>
      </c>
    </row>
    <row r="11">
      <c r="A11" s="4" t="inlineStr">
        <is>
          <t>Programa, web y teléfono (lo de cada año, entre 12)</t>
        </is>
      </c>
      <c r="B11" s="5" t="n">
        <v>60</v>
      </c>
    </row>
    <row r="12">
      <c r="A12" s="4" t="inlineStr">
        <is>
          <t>Seguros</t>
        </is>
      </c>
      <c r="B12" s="5" t="n">
        <v>40</v>
      </c>
    </row>
    <row r="13">
      <c r="A13" s="4" t="inlineStr">
        <is>
          <t>Publicidad</t>
        </is>
      </c>
      <c r="B13" s="5" t="n">
        <v>50</v>
      </c>
    </row>
    <row r="14">
      <c r="A14" s="4" t="inlineStr">
        <is>
          <t>Productos de uso general (toallas, limpieza…)</t>
        </is>
      </c>
      <c r="B14" s="5" t="n">
        <v>60</v>
      </c>
    </row>
    <row r="15">
      <c r="A15" s="4" t="inlineStr">
        <is>
          <t>Otros</t>
        </is>
      </c>
      <c r="B15" s="5" t="n">
        <v>0</v>
      </c>
    </row>
    <row r="16">
      <c r="A16" s="6" t="inlineStr">
        <is>
          <t>Total al mes</t>
        </is>
      </c>
      <c r="B16" s="7">
        <f>SUM(B5:B15)</f>
        <v/>
      </c>
    </row>
    <row r="18" ht="22" customHeight="1">
      <c r="A18" s="3" t="inlineStr">
        <is>
          <t>2. Las horas que cobras</t>
        </is>
      </c>
    </row>
    <row r="19">
      <c r="A19" s="4" t="inlineStr">
        <is>
          <t>Personas que atienden</t>
        </is>
      </c>
      <c r="B19" s="8" t="n">
        <v>1</v>
      </c>
    </row>
    <row r="20">
      <c r="A20" s="4" t="inlineStr">
        <is>
          <t>Horas de atención a la semana, cada una</t>
        </is>
      </c>
      <c r="B20" s="8" t="n">
        <v>40</v>
      </c>
    </row>
    <row r="21">
      <c r="A21" s="4" t="inlineStr">
        <is>
          <t>Semanas de trabajo al año</t>
        </is>
      </c>
      <c r="B21" s="8" t="n">
        <v>46</v>
      </c>
    </row>
    <row r="22">
      <c r="A22" s="4" t="inlineStr">
        <is>
          <t>Ocupación: parte de esas horas con cliente</t>
        </is>
      </c>
      <c r="B22" s="9" t="n">
        <v>0.7</v>
      </c>
      <c r="C22" s="2" t="inlineStr">
        <is>
          <t>Nadie llena el 100 %: huecos, anulaciones, limpiar…</t>
        </is>
      </c>
    </row>
    <row r="23">
      <c r="A23" s="6" t="inlineStr">
        <is>
          <t>Horas cobradas al mes</t>
        </is>
      </c>
      <c r="B23" s="10">
        <f>B19*B20*B21/12*B22</f>
        <v/>
      </c>
    </row>
    <row r="25" ht="22" customHeight="1">
      <c r="A25" s="3" t="inlineStr">
        <is>
          <t>3. El resultado</t>
        </is>
      </c>
    </row>
    <row r="26">
      <c r="A26" s="6" t="inlineStr">
        <is>
          <t>Lo que te cuesta cada hora con cliente</t>
        </is>
      </c>
      <c r="B26" s="11">
        <f>IFERROR(B16/B23,0)</f>
        <v/>
      </c>
    </row>
    <row r="29">
      <c r="A29" s="2" t="inlineStr">
        <is>
          <t>Plantilla gratis de Gestor Centro · gestorcentro.com/guias/como-calcular-el-precio-de-un-servicio/</t>
        </is>
      </c>
    </row>
  </sheetData>
  <mergeCells count="4">
    <mergeCell ref="A4:C4"/>
    <mergeCell ref="A25:C25"/>
    <mergeCell ref="A2:C2"/>
    <mergeCell ref="A18:C18"/>
  </mergeCells>
  <pageMargins left="0.45" right="0.45" top="0.55" bottom="0.5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3" customWidth="1" min="3" max="3"/>
    <col width="13" customWidth="1" min="4" max="4"/>
    <col width="13" customWidth="1" min="5" max="5"/>
    <col width="12" customWidth="1" min="6" max="6"/>
    <col width="14" customWidth="1" min="7" max="7"/>
    <col width="9" customWidth="1" min="8" max="8"/>
    <col width="14" customWidth="1" min="9" max="9"/>
    <col width="14" customWidth="1" min="10" max="10"/>
    <col width="13" customWidth="1" min="11" max="11"/>
  </cols>
  <sheetData>
    <row r="1" ht="28" customHeight="1">
      <c r="A1" s="1" t="inlineStr">
        <is>
          <t>El precio de cada servicio</t>
        </is>
      </c>
    </row>
    <row r="2">
      <c r="A2" s="2" t="inlineStr">
        <is>
          <t>Minutos, producto y lo que quieres ganar encima. El coste de la hora sale de la otra hoja.</t>
        </is>
      </c>
    </row>
    <row r="4" ht="32" customHeight="1">
      <c r="A4" s="12" t="inlineStr">
        <is>
          <t>Servicio</t>
        </is>
      </c>
      <c r="B4" s="12" t="inlineStr">
        <is>
          <t>Minutos</t>
        </is>
      </c>
      <c r="C4" s="12" t="inlineStr">
        <is>
          <t>Producto que gasta</t>
        </is>
      </c>
      <c r="D4" s="12" t="inlineStr">
        <is>
          <t>Coste del tiempo</t>
        </is>
      </c>
      <c r="E4" s="12" t="inlineStr">
        <is>
          <t>Coste total</t>
        </is>
      </c>
      <c r="F4" s="12" t="inlineStr">
        <is>
          <t>Ganar encima (%)</t>
        </is>
      </c>
      <c r="G4" s="12" t="inlineStr">
        <is>
          <t>Precio sin IVA</t>
        </is>
      </c>
      <c r="H4" s="12" t="inlineStr">
        <is>
          <t>IVA</t>
        </is>
      </c>
      <c r="I4" s="12" t="inlineStr">
        <is>
          <t>Precio con IVA</t>
        </is>
      </c>
      <c r="J4" s="12" t="inlineStr">
        <is>
          <t>Redondeado</t>
        </is>
      </c>
      <c r="K4" s="12" t="inlineStr">
        <is>
          <t>Lo que cobras hoy</t>
        </is>
      </c>
    </row>
    <row r="5">
      <c r="A5" s="13" t="inlineStr">
        <is>
          <t>Servicio corto</t>
        </is>
      </c>
      <c r="B5" s="13" t="n">
        <v>30</v>
      </c>
      <c r="C5" s="14" t="n">
        <v>1.5</v>
      </c>
      <c r="D5" s="15">
        <f>IF(B5="","",B5/60*'Coste de tu hora'!$B$26)</f>
        <v/>
      </c>
      <c r="E5" s="15">
        <f>IF(B5="","",D5+N(C5))</f>
        <v/>
      </c>
      <c r="F5" s="16" t="n">
        <v>0.2</v>
      </c>
      <c r="G5" s="15">
        <f>IF(E5="","",E5*(1+N(F5)))</f>
        <v/>
      </c>
      <c r="H5" s="16" t="n">
        <v>0.21</v>
      </c>
      <c r="I5" s="15">
        <f>IF(G5="","",G5*(1+N(H5)))</f>
        <v/>
      </c>
      <c r="J5" s="15">
        <f>IF(I5="","",ROUNDUP(I5*2,0)/2)</f>
        <v/>
      </c>
      <c r="K5" s="14" t="n"/>
    </row>
    <row r="6">
      <c r="A6" s="13" t="inlineStr">
        <is>
          <t>Servicio de una hora</t>
        </is>
      </c>
      <c r="B6" s="13" t="n">
        <v>60</v>
      </c>
      <c r="C6" s="14" t="n">
        <v>4</v>
      </c>
      <c r="D6" s="15">
        <f>IF(B6="","",B6/60*'Coste de tu hora'!$B$26)</f>
        <v/>
      </c>
      <c r="E6" s="15">
        <f>IF(B6="","",D6+N(C6))</f>
        <v/>
      </c>
      <c r="F6" s="16" t="n">
        <v>0.2</v>
      </c>
      <c r="G6" s="15">
        <f>IF(E6="","",E6*(1+N(F6)))</f>
        <v/>
      </c>
      <c r="H6" s="16" t="n">
        <v>0.21</v>
      </c>
      <c r="I6" s="15">
        <f>IF(G6="","",G6*(1+N(H6)))</f>
        <v/>
      </c>
      <c r="J6" s="15">
        <f>IF(I6="","",ROUNDUP(I6*2,0)/2)</f>
        <v/>
      </c>
      <c r="K6" s="14" t="n"/>
    </row>
    <row r="7">
      <c r="A7" s="13" t="inlineStr">
        <is>
          <t>Servicio largo</t>
        </is>
      </c>
      <c r="B7" s="13" t="n">
        <v>120</v>
      </c>
      <c r="C7" s="14" t="n">
        <v>18</v>
      </c>
      <c r="D7" s="15">
        <f>IF(B7="","",B7/60*'Coste de tu hora'!$B$26)</f>
        <v/>
      </c>
      <c r="E7" s="15">
        <f>IF(B7="","",D7+N(C7))</f>
        <v/>
      </c>
      <c r="F7" s="16" t="n">
        <v>0.2</v>
      </c>
      <c r="G7" s="15">
        <f>IF(E7="","",E7*(1+N(F7)))</f>
        <v/>
      </c>
      <c r="H7" s="16" t="n">
        <v>0.21</v>
      </c>
      <c r="I7" s="15">
        <f>IF(G7="","",G7*(1+N(H7)))</f>
        <v/>
      </c>
      <c r="J7" s="15">
        <f>IF(I7="","",ROUNDUP(I7*2,0)/2)</f>
        <v/>
      </c>
      <c r="K7" s="14" t="n"/>
    </row>
    <row r="8">
      <c r="A8" s="13" t="n"/>
      <c r="B8" s="13" t="n"/>
      <c r="C8" s="14" t="n"/>
      <c r="D8" s="15">
        <f>IF(B8="","",B8/60*'Coste de tu hora'!$B$26)</f>
        <v/>
      </c>
      <c r="E8" s="15">
        <f>IF(B8="","",D8+N(C8))</f>
        <v/>
      </c>
      <c r="F8" s="16" t="n"/>
      <c r="G8" s="15">
        <f>IF(E8="","",E8*(1+N(F8)))</f>
        <v/>
      </c>
      <c r="H8" s="16" t="n"/>
      <c r="I8" s="15">
        <f>IF(G8="","",G8*(1+N(H8)))</f>
        <v/>
      </c>
      <c r="J8" s="15">
        <f>IF(I8="","",ROUNDUP(I8*2,0)/2)</f>
        <v/>
      </c>
      <c r="K8" s="14" t="n"/>
    </row>
    <row r="9">
      <c r="A9" s="13" t="n"/>
      <c r="B9" s="13" t="n"/>
      <c r="C9" s="14" t="n"/>
      <c r="D9" s="15">
        <f>IF(B9="","",B9/60*'Coste de tu hora'!$B$26)</f>
        <v/>
      </c>
      <c r="E9" s="15">
        <f>IF(B9="","",D9+N(C9))</f>
        <v/>
      </c>
      <c r="F9" s="16" t="n"/>
      <c r="G9" s="15">
        <f>IF(E9="","",E9*(1+N(F9)))</f>
        <v/>
      </c>
      <c r="H9" s="16" t="n"/>
      <c r="I9" s="15">
        <f>IF(G9="","",G9*(1+N(H9)))</f>
        <v/>
      </c>
      <c r="J9" s="15">
        <f>IF(I9="","",ROUNDUP(I9*2,0)/2)</f>
        <v/>
      </c>
      <c r="K9" s="14" t="n"/>
    </row>
    <row r="10">
      <c r="A10" s="13" t="n"/>
      <c r="B10" s="13" t="n"/>
      <c r="C10" s="14" t="n"/>
      <c r="D10" s="15">
        <f>IF(B10="","",B10/60*'Coste de tu hora'!$B$26)</f>
        <v/>
      </c>
      <c r="E10" s="15">
        <f>IF(B10="","",D10+N(C10))</f>
        <v/>
      </c>
      <c r="F10" s="16" t="n"/>
      <c r="G10" s="15">
        <f>IF(E10="","",E10*(1+N(F10)))</f>
        <v/>
      </c>
      <c r="H10" s="16" t="n"/>
      <c r="I10" s="15">
        <f>IF(G10="","",G10*(1+N(H10)))</f>
        <v/>
      </c>
      <c r="J10" s="15">
        <f>IF(I10="","",ROUNDUP(I10*2,0)/2)</f>
        <v/>
      </c>
      <c r="K10" s="14" t="n"/>
    </row>
    <row r="11">
      <c r="A11" s="13" t="n"/>
      <c r="B11" s="13" t="n"/>
      <c r="C11" s="14" t="n"/>
      <c r="D11" s="15">
        <f>IF(B11="","",B11/60*'Coste de tu hora'!$B$26)</f>
        <v/>
      </c>
      <c r="E11" s="15">
        <f>IF(B11="","",D11+N(C11))</f>
        <v/>
      </c>
      <c r="F11" s="16" t="n"/>
      <c r="G11" s="15">
        <f>IF(E11="","",E11*(1+N(F11)))</f>
        <v/>
      </c>
      <c r="H11" s="16" t="n"/>
      <c r="I11" s="15">
        <f>IF(G11="","",G11*(1+N(H11)))</f>
        <v/>
      </c>
      <c r="J11" s="15">
        <f>IF(I11="","",ROUNDUP(I11*2,0)/2)</f>
        <v/>
      </c>
      <c r="K11" s="14" t="n"/>
    </row>
    <row r="12">
      <c r="A12" s="13" t="n"/>
      <c r="B12" s="13" t="n"/>
      <c r="C12" s="14" t="n"/>
      <c r="D12" s="15">
        <f>IF(B12="","",B12/60*'Coste de tu hora'!$B$26)</f>
        <v/>
      </c>
      <c r="E12" s="15">
        <f>IF(B12="","",D12+N(C12))</f>
        <v/>
      </c>
      <c r="F12" s="16" t="n"/>
      <c r="G12" s="15">
        <f>IF(E12="","",E12*(1+N(F12)))</f>
        <v/>
      </c>
      <c r="H12" s="16" t="n"/>
      <c r="I12" s="15">
        <f>IF(G12="","",G12*(1+N(H12)))</f>
        <v/>
      </c>
      <c r="J12" s="15">
        <f>IF(I12="","",ROUNDUP(I12*2,0)/2)</f>
        <v/>
      </c>
      <c r="K12" s="14" t="n"/>
    </row>
    <row r="13">
      <c r="A13" s="13" t="n"/>
      <c r="B13" s="13" t="n"/>
      <c r="C13" s="14" t="n"/>
      <c r="D13" s="15">
        <f>IF(B13="","",B13/60*'Coste de tu hora'!$B$26)</f>
        <v/>
      </c>
      <c r="E13" s="15">
        <f>IF(B13="","",D13+N(C13))</f>
        <v/>
      </c>
      <c r="F13" s="16" t="n"/>
      <c r="G13" s="15">
        <f>IF(E13="","",E13*(1+N(F13)))</f>
        <v/>
      </c>
      <c r="H13" s="16" t="n"/>
      <c r="I13" s="15">
        <f>IF(G13="","",G13*(1+N(H13)))</f>
        <v/>
      </c>
      <c r="J13" s="15">
        <f>IF(I13="","",ROUNDUP(I13*2,0)/2)</f>
        <v/>
      </c>
      <c r="K13" s="14" t="n"/>
    </row>
    <row r="14">
      <c r="A14" s="13" t="n"/>
      <c r="B14" s="13" t="n"/>
      <c r="C14" s="14" t="n"/>
      <c r="D14" s="15">
        <f>IF(B14="","",B14/60*'Coste de tu hora'!$B$26)</f>
        <v/>
      </c>
      <c r="E14" s="15">
        <f>IF(B14="","",D14+N(C14))</f>
        <v/>
      </c>
      <c r="F14" s="16" t="n"/>
      <c r="G14" s="15">
        <f>IF(E14="","",E14*(1+N(F14)))</f>
        <v/>
      </c>
      <c r="H14" s="16" t="n"/>
      <c r="I14" s="15">
        <f>IF(G14="","",G14*(1+N(H14)))</f>
        <v/>
      </c>
      <c r="J14" s="15">
        <f>IF(I14="","",ROUNDUP(I14*2,0)/2)</f>
        <v/>
      </c>
      <c r="K14" s="14" t="n"/>
    </row>
    <row r="15">
      <c r="A15" s="13" t="n"/>
      <c r="B15" s="13" t="n"/>
      <c r="C15" s="14" t="n"/>
      <c r="D15" s="15">
        <f>IF(B15="","",B15/60*'Coste de tu hora'!$B$26)</f>
        <v/>
      </c>
      <c r="E15" s="15">
        <f>IF(B15="","",D15+N(C15))</f>
        <v/>
      </c>
      <c r="F15" s="16" t="n"/>
      <c r="G15" s="15">
        <f>IF(E15="","",E15*(1+N(F15)))</f>
        <v/>
      </c>
      <c r="H15" s="16" t="n"/>
      <c r="I15" s="15">
        <f>IF(G15="","",G15*(1+N(H15)))</f>
        <v/>
      </c>
      <c r="J15" s="15">
        <f>IF(I15="","",ROUNDUP(I15*2,0)/2)</f>
        <v/>
      </c>
      <c r="K15" s="14" t="n"/>
    </row>
    <row r="16">
      <c r="A16" s="13" t="n"/>
      <c r="B16" s="13" t="n"/>
      <c r="C16" s="14" t="n"/>
      <c r="D16" s="15">
        <f>IF(B16="","",B16/60*'Coste de tu hora'!$B$26)</f>
        <v/>
      </c>
      <c r="E16" s="15">
        <f>IF(B16="","",D16+N(C16))</f>
        <v/>
      </c>
      <c r="F16" s="16" t="n"/>
      <c r="G16" s="15">
        <f>IF(E16="","",E16*(1+N(F16)))</f>
        <v/>
      </c>
      <c r="H16" s="16" t="n"/>
      <c r="I16" s="15">
        <f>IF(G16="","",G16*(1+N(H16)))</f>
        <v/>
      </c>
      <c r="J16" s="15">
        <f>IF(I16="","",ROUNDUP(I16*2,0)/2)</f>
        <v/>
      </c>
      <c r="K16" s="14" t="n"/>
    </row>
    <row r="17">
      <c r="A17" s="13" t="n"/>
      <c r="B17" s="13" t="n"/>
      <c r="C17" s="14" t="n"/>
      <c r="D17" s="15">
        <f>IF(B17="","",B17/60*'Coste de tu hora'!$B$26)</f>
        <v/>
      </c>
      <c r="E17" s="15">
        <f>IF(B17="","",D17+N(C17))</f>
        <v/>
      </c>
      <c r="F17" s="16" t="n"/>
      <c r="G17" s="15">
        <f>IF(E17="","",E17*(1+N(F17)))</f>
        <v/>
      </c>
      <c r="H17" s="16" t="n"/>
      <c r="I17" s="15">
        <f>IF(G17="","",G17*(1+N(H17)))</f>
        <v/>
      </c>
      <c r="J17" s="15">
        <f>IF(I17="","",ROUNDUP(I17*2,0)/2)</f>
        <v/>
      </c>
      <c r="K17" s="14" t="n"/>
    </row>
    <row r="18">
      <c r="A18" s="13" t="n"/>
      <c r="B18" s="13" t="n"/>
      <c r="C18" s="14" t="n"/>
      <c r="D18" s="15">
        <f>IF(B18="","",B18/60*'Coste de tu hora'!$B$26)</f>
        <v/>
      </c>
      <c r="E18" s="15">
        <f>IF(B18="","",D18+N(C18))</f>
        <v/>
      </c>
      <c r="F18" s="16" t="n"/>
      <c r="G18" s="15">
        <f>IF(E18="","",E18*(1+N(F18)))</f>
        <v/>
      </c>
      <c r="H18" s="16" t="n"/>
      <c r="I18" s="15">
        <f>IF(G18="","",G18*(1+N(H18)))</f>
        <v/>
      </c>
      <c r="J18" s="15">
        <f>IF(I18="","",ROUNDUP(I18*2,0)/2)</f>
        <v/>
      </c>
      <c r="K18" s="14" t="n"/>
    </row>
    <row r="19">
      <c r="A19" s="13" t="n"/>
      <c r="B19" s="13" t="n"/>
      <c r="C19" s="14" t="n"/>
      <c r="D19" s="15">
        <f>IF(B19="","",B19/60*'Coste de tu hora'!$B$26)</f>
        <v/>
      </c>
      <c r="E19" s="15">
        <f>IF(B19="","",D19+N(C19))</f>
        <v/>
      </c>
      <c r="F19" s="16" t="n"/>
      <c r="G19" s="15">
        <f>IF(E19="","",E19*(1+N(F19)))</f>
        <v/>
      </c>
      <c r="H19" s="16" t="n"/>
      <c r="I19" s="15">
        <f>IF(G19="","",G19*(1+N(H19)))</f>
        <v/>
      </c>
      <c r="J19" s="15">
        <f>IF(I19="","",ROUNDUP(I19*2,0)/2)</f>
        <v/>
      </c>
      <c r="K19" s="14" t="n"/>
    </row>
    <row r="20">
      <c r="A20" s="13" t="n"/>
      <c r="B20" s="13" t="n"/>
      <c r="C20" s="14" t="n"/>
      <c r="D20" s="15">
        <f>IF(B20="","",B20/60*'Coste de tu hora'!$B$26)</f>
        <v/>
      </c>
      <c r="E20" s="15">
        <f>IF(B20="","",D20+N(C20))</f>
        <v/>
      </c>
      <c r="F20" s="16" t="n"/>
      <c r="G20" s="15">
        <f>IF(E20="","",E20*(1+N(F20)))</f>
        <v/>
      </c>
      <c r="H20" s="16" t="n"/>
      <c r="I20" s="15">
        <f>IF(G20="","",G20*(1+N(H20)))</f>
        <v/>
      </c>
      <c r="J20" s="15">
        <f>IF(I20="","",ROUNDUP(I20*2,0)/2)</f>
        <v/>
      </c>
      <c r="K20" s="14" t="n"/>
    </row>
    <row r="21">
      <c r="A21" s="13" t="n"/>
      <c r="B21" s="13" t="n"/>
      <c r="C21" s="14" t="n"/>
      <c r="D21" s="15">
        <f>IF(B21="","",B21/60*'Coste de tu hora'!$B$26)</f>
        <v/>
      </c>
      <c r="E21" s="15">
        <f>IF(B21="","",D21+N(C21))</f>
        <v/>
      </c>
      <c r="F21" s="16" t="n"/>
      <c r="G21" s="15">
        <f>IF(E21="","",E21*(1+N(F21)))</f>
        <v/>
      </c>
      <c r="H21" s="16" t="n"/>
      <c r="I21" s="15">
        <f>IF(G21="","",G21*(1+N(H21)))</f>
        <v/>
      </c>
      <c r="J21" s="15">
        <f>IF(I21="","",ROUNDUP(I21*2,0)/2)</f>
        <v/>
      </c>
      <c r="K21" s="14" t="n"/>
    </row>
    <row r="22">
      <c r="A22" s="13" t="n"/>
      <c r="B22" s="13" t="n"/>
      <c r="C22" s="14" t="n"/>
      <c r="D22" s="15">
        <f>IF(B22="","",B22/60*'Coste de tu hora'!$B$26)</f>
        <v/>
      </c>
      <c r="E22" s="15">
        <f>IF(B22="","",D22+N(C22))</f>
        <v/>
      </c>
      <c r="F22" s="16" t="n"/>
      <c r="G22" s="15">
        <f>IF(E22="","",E22*(1+N(F22)))</f>
        <v/>
      </c>
      <c r="H22" s="16" t="n"/>
      <c r="I22" s="15">
        <f>IF(G22="","",G22*(1+N(H22)))</f>
        <v/>
      </c>
      <c r="J22" s="15">
        <f>IF(I22="","",ROUNDUP(I22*2,0)/2)</f>
        <v/>
      </c>
      <c r="K22" s="14" t="n"/>
    </row>
    <row r="23">
      <c r="A23" s="13" t="n"/>
      <c r="B23" s="13" t="n"/>
      <c r="C23" s="14" t="n"/>
      <c r="D23" s="15">
        <f>IF(B23="","",B23/60*'Coste de tu hora'!$B$26)</f>
        <v/>
      </c>
      <c r="E23" s="15">
        <f>IF(B23="","",D23+N(C23))</f>
        <v/>
      </c>
      <c r="F23" s="16" t="n"/>
      <c r="G23" s="15">
        <f>IF(E23="","",E23*(1+N(F23)))</f>
        <v/>
      </c>
      <c r="H23" s="16" t="n"/>
      <c r="I23" s="15">
        <f>IF(G23="","",G23*(1+N(H23)))</f>
        <v/>
      </c>
      <c r="J23" s="15">
        <f>IF(I23="","",ROUNDUP(I23*2,0)/2)</f>
        <v/>
      </c>
      <c r="K23" s="14" t="n"/>
    </row>
    <row r="24">
      <c r="A24" s="13" t="n"/>
      <c r="B24" s="13" t="n"/>
      <c r="C24" s="14" t="n"/>
      <c r="D24" s="15">
        <f>IF(B24="","",B24/60*'Coste de tu hora'!$B$26)</f>
        <v/>
      </c>
      <c r="E24" s="15">
        <f>IF(B24="","",D24+N(C24))</f>
        <v/>
      </c>
      <c r="F24" s="16" t="n"/>
      <c r="G24" s="15">
        <f>IF(E24="","",E24*(1+N(F24)))</f>
        <v/>
      </c>
      <c r="H24" s="16" t="n"/>
      <c r="I24" s="15">
        <f>IF(G24="","",G24*(1+N(H24)))</f>
        <v/>
      </c>
      <c r="J24" s="15">
        <f>IF(I24="","",ROUNDUP(I24*2,0)/2)</f>
        <v/>
      </c>
      <c r="K24" s="14" t="n"/>
    </row>
    <row r="25">
      <c r="A25" s="13" t="n"/>
      <c r="B25" s="13" t="n"/>
      <c r="C25" s="14" t="n"/>
      <c r="D25" s="15">
        <f>IF(B25="","",B25/60*'Coste de tu hora'!$B$26)</f>
        <v/>
      </c>
      <c r="E25" s="15">
        <f>IF(B25="","",D25+N(C25))</f>
        <v/>
      </c>
      <c r="F25" s="16" t="n"/>
      <c r="G25" s="15">
        <f>IF(E25="","",E25*(1+N(F25)))</f>
        <v/>
      </c>
      <c r="H25" s="16" t="n"/>
      <c r="I25" s="15">
        <f>IF(G25="","",G25*(1+N(H25)))</f>
        <v/>
      </c>
      <c r="J25" s="15">
        <f>IF(I25="","",ROUNDUP(I25*2,0)/2)</f>
        <v/>
      </c>
      <c r="K25" s="14" t="n"/>
    </row>
    <row r="26">
      <c r="A26" s="13" t="n"/>
      <c r="B26" s="13" t="n"/>
      <c r="C26" s="14" t="n"/>
      <c r="D26" s="15">
        <f>IF(B26="","",B26/60*'Coste de tu hora'!$B$26)</f>
        <v/>
      </c>
      <c r="E26" s="15">
        <f>IF(B26="","",D26+N(C26))</f>
        <v/>
      </c>
      <c r="F26" s="16" t="n"/>
      <c r="G26" s="15">
        <f>IF(E26="","",E26*(1+N(F26)))</f>
        <v/>
      </c>
      <c r="H26" s="16" t="n"/>
      <c r="I26" s="15">
        <f>IF(G26="","",G26*(1+N(H26)))</f>
        <v/>
      </c>
      <c r="J26" s="15">
        <f>IF(I26="","",ROUNDUP(I26*2,0)/2)</f>
        <v/>
      </c>
      <c r="K26" s="14" t="n"/>
    </row>
    <row r="27">
      <c r="A27" s="13" t="n"/>
      <c r="B27" s="13" t="n"/>
      <c r="C27" s="14" t="n"/>
      <c r="D27" s="15">
        <f>IF(B27="","",B27/60*'Coste de tu hora'!$B$26)</f>
        <v/>
      </c>
      <c r="E27" s="15">
        <f>IF(B27="","",D27+N(C27))</f>
        <v/>
      </c>
      <c r="F27" s="16" t="n"/>
      <c r="G27" s="15">
        <f>IF(E27="","",E27*(1+N(F27)))</f>
        <v/>
      </c>
      <c r="H27" s="16" t="n"/>
      <c r="I27" s="15">
        <f>IF(G27="","",G27*(1+N(H27)))</f>
        <v/>
      </c>
      <c r="J27" s="15">
        <f>IF(I27="","",ROUNDUP(I27*2,0)/2)</f>
        <v/>
      </c>
      <c r="K27" s="14" t="n"/>
    </row>
    <row r="28">
      <c r="A28" s="13" t="n"/>
      <c r="B28" s="13" t="n"/>
      <c r="C28" s="14" t="n"/>
      <c r="D28" s="15">
        <f>IF(B28="","",B28/60*'Coste de tu hora'!$B$26)</f>
        <v/>
      </c>
      <c r="E28" s="15">
        <f>IF(B28="","",D28+N(C28))</f>
        <v/>
      </c>
      <c r="F28" s="16" t="n"/>
      <c r="G28" s="15">
        <f>IF(E28="","",E28*(1+N(F28)))</f>
        <v/>
      </c>
      <c r="H28" s="16" t="n"/>
      <c r="I28" s="15">
        <f>IF(G28="","",G28*(1+N(H28)))</f>
        <v/>
      </c>
      <c r="J28" s="15">
        <f>IF(I28="","",ROUNDUP(I28*2,0)/2)</f>
        <v/>
      </c>
      <c r="K28" s="14" t="n"/>
    </row>
    <row r="29">
      <c r="A29" s="13" t="n"/>
      <c r="B29" s="13" t="n"/>
      <c r="C29" s="14" t="n"/>
      <c r="D29" s="15">
        <f>IF(B29="","",B29/60*'Coste de tu hora'!$B$26)</f>
        <v/>
      </c>
      <c r="E29" s="15">
        <f>IF(B29="","",D29+N(C29))</f>
        <v/>
      </c>
      <c r="F29" s="16" t="n"/>
      <c r="G29" s="15">
        <f>IF(E29="","",E29*(1+N(F29)))</f>
        <v/>
      </c>
      <c r="H29" s="16" t="n"/>
      <c r="I29" s="15">
        <f>IF(G29="","",G29*(1+N(H29)))</f>
        <v/>
      </c>
      <c r="J29" s="15">
        <f>IF(I29="","",ROUNDUP(I29*2,0)/2)</f>
        <v/>
      </c>
      <c r="K29" s="14" t="n"/>
    </row>
    <row r="31">
      <c r="A31" s="2" t="inlineStr">
        <is>
          <t>En rojo: lo que cobras hoy no llega a cubrir lo que te cuesta. IVA: 21 % en peluquería y estética; los servicios sanitarios suelen ir exentos (pon 0 %).</t>
        </is>
      </c>
    </row>
    <row r="32">
      <c r="A32" s="2" t="inlineStr">
        <is>
          <t>Plantilla gratis de Gestor Centro · gestorcentro.com/guias/como-calcular-el-precio-de-un-servicio/</t>
        </is>
      </c>
    </row>
  </sheetData>
  <mergeCells count="1">
    <mergeCell ref="A2:K2"/>
  </mergeCells>
  <conditionalFormatting sqref="K5:K29">
    <cfRule type="expression" priority="1" dxfId="0">
      <formula>AND(K5&lt;&gt;"",J5&lt;&gt;"",K5&lt;E5*(1+N(H5)))</formula>
    </cfRule>
  </conditionalFormatting>
  <pageMargins left="0.45" right="0.4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